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<sst xmlns="http://schemas.openxmlformats.org/spreadsheetml/2006/main" count="38" uniqueCount="29">
  <si>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Lp.</t>
  </si>
  <si>
    <t>Gatunek zwierzyny</t>
  </si>
  <si>
    <t>Liczba punktów</t>
  </si>
  <si>
    <t>Sarna</t>
  </si>
  <si>
    <t>Dzik</t>
  </si>
  <si>
    <t>1.</t>
  </si>
  <si>
    <t>2.</t>
  </si>
  <si>
    <t>3.</t>
  </si>
  <si>
    <t>Razem</t>
  </si>
  <si>
    <t>Najwyższa cena zaproponowana wśród wszystkich oferentów (netto zł./kg)</t>
  </si>
  <si>
    <t>Szacunkowa masa sprzedawanej dziczyzny(kg)</t>
  </si>
  <si>
    <t xml:space="preserve">Data: </t>
  </si>
  <si>
    <t>A</t>
  </si>
  <si>
    <t>B</t>
  </si>
  <si>
    <t>D</t>
  </si>
  <si>
    <t>E</t>
  </si>
  <si>
    <t>F</t>
  </si>
  <si>
    <t>G</t>
  </si>
  <si>
    <t>H</t>
  </si>
  <si>
    <t xml:space="preserve">% udział w sprzedaży </t>
  </si>
  <si>
    <t xml:space="preserve">Wartość zł. </t>
  </si>
  <si>
    <t>Nazwa oferenta:</t>
  </si>
  <si>
    <t>Podpisy Komisji</t>
  </si>
  <si>
    <t>Jeleń</t>
  </si>
  <si>
    <r>
      <rPr>
        <b/>
        <i/>
        <sz val="10"/>
        <color indexed="8"/>
        <rFont val="Arial"/>
        <family val="2"/>
      </rPr>
      <t>Zał. nr 4</t>
    </r>
    <r>
      <rPr>
        <i/>
        <sz val="10"/>
        <color indexed="8"/>
        <rFont val="Arial"/>
        <family val="2"/>
      </rPr>
      <t xml:space="preserve"> do regulaminu w sprawie zasad i trybu prowadzenia postępowania ofertowego ustalającego warunki sprzedaży tusz zwierzyny łownej ( jeleń, daniel, sarna, dzik) w sezonie łowieckim 2023/2024 pozyskanej  w obwodzie 134 OHZ przy Nadleśnictwie Jędrzejów</t>
    </r>
  </si>
  <si>
    <t>Wzór - Wyliczenie całkowitej wartości oferty cenowej na sprzedaż tusz zwierzyny łownej( jeleń, daniel, sarna, dzik) w sezonie łowieckim 2023/2024 pozyskanej  w obwodzie 134 OHZ przy Nadleśnictwie Jędrzejów</t>
  </si>
  <si>
    <t>Daniel</t>
  </si>
  <si>
    <t>Oferowana wyjściowa cena netto w I kl. jakości zł./1kg</t>
  </si>
  <si>
    <t xml:space="preserve">Cena minimalna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</si>
</sst>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00"/>
    <numFmt numFmtId="168" formatCode="0.00000"/>
    <numFmt numFmtId="169" formatCode="0.000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2" fillId="0" borderId="20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5.28125" style="5" customWidth="1"/>
    <col min="2" max="3" width="13.421875" style="5" customWidth="1"/>
    <col min="4" max="4" width="20.140625" style="5" customWidth="1"/>
    <col min="5" max="5" width="17.7109375" style="5" customWidth="1"/>
    <col min="6" max="6" width="22.57421875" style="5" customWidth="1"/>
    <col min="7" max="7" width="13.421875" style="5" customWidth="1"/>
    <col min="8" max="8" width="15.140625" style="5" customWidth="1"/>
    <col min="9" max="9" width="14.8515625" style="5" customWidth="1"/>
    <col min="10" max="13" width="9.140625" style="5" customWidth="1"/>
  </cols>
  <sheetData>
    <row r="1" spans="1:9" ht="39" customHeight="1">
      <c r="A1" s="34" t="s">
        <v>24</v>
      </c>
      <c r="B1" s="35"/>
      <c r="C1" s="35"/>
      <c r="D1" s="35"/>
      <c r="E1" s="35"/>
      <c r="F1" s="35"/>
      <c r="G1" s="35"/>
      <c r="H1" s="35"/>
      <c r="I1" s="35"/>
    </row>
    <row r="2" spans="1:13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60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3"/>
      <c r="K4" s="3"/>
      <c r="L4" s="3"/>
      <c r="M4" s="3"/>
    </row>
    <row r="5" spans="1:13" s="1" customFormat="1" ht="17.25">
      <c r="A5" s="9"/>
      <c r="B5" s="9"/>
      <c r="C5" s="9"/>
      <c r="D5" s="9"/>
      <c r="E5" s="9"/>
      <c r="F5" s="9"/>
      <c r="G5" s="9"/>
      <c r="H5" s="9"/>
      <c r="I5" s="9"/>
      <c r="J5" s="3"/>
      <c r="K5" s="3"/>
      <c r="L5" s="3"/>
      <c r="M5" s="3"/>
    </row>
    <row r="6" spans="1:13" s="1" customFormat="1" ht="15">
      <c r="A6" s="7" t="s">
        <v>5</v>
      </c>
      <c r="B6" s="36" t="s">
        <v>21</v>
      </c>
      <c r="C6" s="36"/>
      <c r="D6" s="36"/>
      <c r="E6" s="8"/>
      <c r="F6" s="7"/>
      <c r="G6" s="7"/>
      <c r="H6" s="7"/>
      <c r="I6" s="7"/>
      <c r="J6" s="3"/>
      <c r="K6" s="3"/>
      <c r="L6" s="3"/>
      <c r="M6" s="3"/>
    </row>
    <row r="7" spans="1:13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" customFormat="1" ht="1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85.5" customHeight="1">
      <c r="A9" s="18" t="s">
        <v>0</v>
      </c>
      <c r="B9" s="19" t="s">
        <v>1</v>
      </c>
      <c r="C9" s="19" t="s">
        <v>28</v>
      </c>
      <c r="D9" s="19" t="s">
        <v>10</v>
      </c>
      <c r="E9" s="19" t="s">
        <v>27</v>
      </c>
      <c r="F9" s="19" t="s">
        <v>20</v>
      </c>
      <c r="G9" s="19" t="s">
        <v>19</v>
      </c>
      <c r="H9" s="20" t="s">
        <v>2</v>
      </c>
      <c r="J9" s="4"/>
      <c r="K9" s="4"/>
      <c r="L9" s="4"/>
      <c r="M9" s="4"/>
    </row>
    <row r="10" spans="1:13" s="23" customFormat="1" ht="14.25" customHeight="1">
      <c r="A10" s="21" t="s">
        <v>12</v>
      </c>
      <c r="B10" s="21" t="s">
        <v>13</v>
      </c>
      <c r="C10" s="21"/>
      <c r="D10" s="21" t="s">
        <v>14</v>
      </c>
      <c r="E10" s="21" t="s">
        <v>15</v>
      </c>
      <c r="F10" s="21" t="s">
        <v>16</v>
      </c>
      <c r="G10" s="21" t="s">
        <v>17</v>
      </c>
      <c r="H10" s="21" t="s">
        <v>18</v>
      </c>
      <c r="J10" s="22"/>
      <c r="K10" s="22"/>
      <c r="L10" s="22"/>
      <c r="M10" s="22"/>
    </row>
    <row r="11" spans="1:13" s="1" customFormat="1" ht="15">
      <c r="A11" s="12">
        <v>1</v>
      </c>
      <c r="B11" s="13" t="s">
        <v>23</v>
      </c>
      <c r="C11" s="13">
        <v>8.14</v>
      </c>
      <c r="D11" s="24">
        <v>889</v>
      </c>
      <c r="E11" s="14">
        <v>0</v>
      </c>
      <c r="F11" s="13">
        <f>PRODUCT(D11*E11)</f>
        <v>0</v>
      </c>
      <c r="G11" s="14">
        <f>D11/D15*100</f>
        <v>50.14100394811055</v>
      </c>
      <c r="H11" s="26" t="e">
        <f>E11/D19*G11</f>
        <v>#DIV/0!</v>
      </c>
      <c r="J11" s="3"/>
      <c r="K11" s="3"/>
      <c r="L11" s="3"/>
      <c r="M11" s="3"/>
    </row>
    <row r="12" spans="1:13" s="1" customFormat="1" ht="15">
      <c r="A12" s="12">
        <v>2</v>
      </c>
      <c r="B12" s="13" t="s">
        <v>26</v>
      </c>
      <c r="C12" s="13">
        <v>7.94</v>
      </c>
      <c r="D12" s="24">
        <v>133</v>
      </c>
      <c r="E12" s="14">
        <v>0</v>
      </c>
      <c r="F12" s="13">
        <f>PRODUCT(D12*E12)</f>
        <v>0</v>
      </c>
      <c r="G12" s="14">
        <f>D12/D15*100</f>
        <v>7.501410039481106</v>
      </c>
      <c r="H12" s="26" t="e">
        <f>E12/D20*G12</f>
        <v>#DIV/0!</v>
      </c>
      <c r="J12" s="3"/>
      <c r="K12" s="3"/>
      <c r="L12" s="3"/>
      <c r="M12" s="3"/>
    </row>
    <row r="13" spans="1:13" s="1" customFormat="1" ht="15">
      <c r="A13" s="15">
        <v>3</v>
      </c>
      <c r="B13" s="6" t="s">
        <v>3</v>
      </c>
      <c r="C13" s="6">
        <v>18.68</v>
      </c>
      <c r="D13" s="25">
        <v>301</v>
      </c>
      <c r="E13" s="10">
        <v>0</v>
      </c>
      <c r="F13" s="13">
        <f>PRODUCT(D13*E13)</f>
        <v>0</v>
      </c>
      <c r="G13" s="14">
        <f>D13/D15*100</f>
        <v>16.97687535250987</v>
      </c>
      <c r="H13" s="26" t="e">
        <f>E13/D21*G13</f>
        <v>#DIV/0!</v>
      </c>
      <c r="J13" s="3"/>
      <c r="K13" s="3"/>
      <c r="L13" s="3"/>
      <c r="M13" s="3"/>
    </row>
    <row r="14" spans="1:13" s="1" customFormat="1" ht="15">
      <c r="A14" s="15">
        <v>4</v>
      </c>
      <c r="B14" s="6" t="s">
        <v>4</v>
      </c>
      <c r="C14" s="6">
        <v>3.79</v>
      </c>
      <c r="D14" s="25">
        <v>450</v>
      </c>
      <c r="E14" s="10">
        <v>0</v>
      </c>
      <c r="F14" s="13">
        <f>PRODUCT(D14*E14)</f>
        <v>0</v>
      </c>
      <c r="G14" s="14">
        <f>D14/D15*100</f>
        <v>25.380710659898476</v>
      </c>
      <c r="H14" s="26" t="e">
        <f>E14/D22*G14</f>
        <v>#DIV/0!</v>
      </c>
      <c r="J14" s="3"/>
      <c r="K14" s="3"/>
      <c r="L14" s="3"/>
      <c r="M14" s="3"/>
    </row>
    <row r="15" spans="1:13" s="1" customFormat="1" ht="15.75" thickBot="1">
      <c r="A15" s="31" t="s">
        <v>8</v>
      </c>
      <c r="B15" s="32"/>
      <c r="C15" s="28"/>
      <c r="D15" s="16">
        <f>SUM(D11:D14)</f>
        <v>1773</v>
      </c>
      <c r="E15" s="16"/>
      <c r="F15" s="16">
        <f>F14+F13+F11</f>
        <v>0</v>
      </c>
      <c r="G15" s="17">
        <f>G14+G13+G11+G12</f>
        <v>100</v>
      </c>
      <c r="H15" s="27" t="e">
        <f>H14+H13+H11+H12</f>
        <v>#DIV/0!</v>
      </c>
      <c r="J15" s="3"/>
      <c r="K15" s="3"/>
      <c r="L15" s="3"/>
      <c r="M15" s="3"/>
    </row>
    <row r="16" spans="1:13" s="1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1" customFormat="1" ht="15.75" customHeight="1">
      <c r="A17" s="30" t="s">
        <v>9</v>
      </c>
      <c r="B17" s="30"/>
      <c r="C17" s="30"/>
      <c r="D17" s="30"/>
      <c r="E17" s="30"/>
      <c r="F17" s="30"/>
      <c r="G17" s="30"/>
      <c r="H17" s="30"/>
      <c r="I17" s="30"/>
      <c r="J17" s="3"/>
      <c r="K17" s="3"/>
      <c r="L17" s="3"/>
      <c r="M17" s="3"/>
    </row>
    <row r="18" spans="1:13" s="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15">
      <c r="A19" s="6" t="s">
        <v>5</v>
      </c>
      <c r="B19" s="6" t="s">
        <v>23</v>
      </c>
      <c r="C19" s="6"/>
      <c r="D19" s="10">
        <v>0</v>
      </c>
      <c r="E19" s="11"/>
      <c r="F19" s="3"/>
      <c r="G19" s="3"/>
      <c r="H19" s="3"/>
      <c r="I19" s="3"/>
      <c r="J19" s="3"/>
      <c r="K19" s="3"/>
      <c r="L19" s="3"/>
      <c r="M19" s="3"/>
    </row>
    <row r="20" spans="1:13" s="1" customFormat="1" ht="15">
      <c r="A20" s="6" t="s">
        <v>6</v>
      </c>
      <c r="B20" s="6" t="s">
        <v>26</v>
      </c>
      <c r="C20" s="6"/>
      <c r="D20" s="10">
        <v>0</v>
      </c>
      <c r="E20" s="11"/>
      <c r="F20" s="3"/>
      <c r="G20" s="3"/>
      <c r="H20" s="3"/>
      <c r="I20" s="3"/>
      <c r="J20" s="3"/>
      <c r="K20" s="3"/>
      <c r="L20" s="3"/>
      <c r="M20" s="3"/>
    </row>
    <row r="21" spans="1:13" s="1" customFormat="1" ht="15">
      <c r="A21" s="6" t="s">
        <v>6</v>
      </c>
      <c r="B21" s="6" t="s">
        <v>3</v>
      </c>
      <c r="C21" s="6"/>
      <c r="D21" s="10">
        <v>0</v>
      </c>
      <c r="E21" s="11"/>
      <c r="F21" s="3"/>
      <c r="G21" s="3"/>
      <c r="H21" s="3"/>
      <c r="I21" s="3"/>
      <c r="J21" s="3"/>
      <c r="K21" s="3"/>
      <c r="L21" s="3"/>
      <c r="M21" s="3"/>
    </row>
    <row r="22" spans="1:13" s="1" customFormat="1" ht="15">
      <c r="A22" s="6" t="s">
        <v>7</v>
      </c>
      <c r="B22" s="6" t="s">
        <v>4</v>
      </c>
      <c r="C22" s="6"/>
      <c r="D22" s="10">
        <v>0</v>
      </c>
      <c r="E22" s="11"/>
      <c r="F22" s="3"/>
      <c r="G22" s="3"/>
      <c r="H22" s="3"/>
      <c r="I22" s="3"/>
      <c r="J22" s="3"/>
      <c r="K22" s="3"/>
      <c r="L22" s="3"/>
      <c r="M22" s="3"/>
    </row>
    <row r="23" spans="1:13" s="1" customFormat="1" ht="15">
      <c r="A23" s="3"/>
      <c r="B23" s="3"/>
      <c r="C23" s="3"/>
      <c r="D23" s="3"/>
      <c r="E23" s="3"/>
      <c r="F23" s="3"/>
      <c r="G23" s="3" t="s">
        <v>11</v>
      </c>
      <c r="H23" s="3"/>
      <c r="I23" s="3"/>
      <c r="J23" s="3"/>
      <c r="K23" s="3"/>
      <c r="L23" s="3"/>
      <c r="M23" s="3"/>
    </row>
    <row r="24" spans="1:13" s="1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1" customFormat="1" ht="15">
      <c r="A25" s="33" t="s">
        <v>22</v>
      </c>
      <c r="B25" s="33"/>
      <c r="C25" s="33"/>
      <c r="D25" s="33"/>
      <c r="E25" s="33"/>
      <c r="F25" s="3"/>
      <c r="G25" s="3"/>
      <c r="H25" s="3"/>
      <c r="I25" s="3"/>
      <c r="J25" s="3"/>
      <c r="K25" s="3"/>
      <c r="L25" s="3"/>
      <c r="M25" s="3"/>
    </row>
    <row r="26" spans="1:13" s="1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1" customFormat="1" ht="15">
      <c r="A27" s="3" t="s">
        <v>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1" customFormat="1" ht="15">
      <c r="A28" s="3" t="s">
        <v>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1" customFormat="1" ht="15">
      <c r="A29" s="3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6">
    <mergeCell ref="A4:I4"/>
    <mergeCell ref="A17:I17"/>
    <mergeCell ref="A15:B15"/>
    <mergeCell ref="A25:E25"/>
    <mergeCell ref="A1:I1"/>
    <mergeCell ref="B6:D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Hipner</dc:creator>
  <cp:keywords/>
  <dc:description/>
  <cp:lastModifiedBy>Lidia Sztabława</cp:lastModifiedBy>
  <cp:lastPrinted>2023-04-28T06:58:09Z</cp:lastPrinted>
  <dcterms:created xsi:type="dcterms:W3CDTF">2017-07-05T10:16:51Z</dcterms:created>
  <dcterms:modified xsi:type="dcterms:W3CDTF">2023-04-28T14:33:44Z</dcterms:modified>
  <cp:category/>
  <cp:version/>
  <cp:contentType/>
  <cp:contentStatus/>
</cp:coreProperties>
</file>